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ad.stockholm.se\cli-sd\cc2sd003\003741\VALN\AVD_GEM VN\KOMMUNIKATION\ValarbetarWEBBen\Excelmallar\summering röstlängd\"/>
    </mc:Choice>
  </mc:AlternateContent>
  <xr:revisionPtr revIDLastSave="0" documentId="13_ncr:1_{375F8159-1AFD-4830-9F76-E98C9E8EC5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KR 2026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2" i="20" l="1"/>
  <c r="I6" i="20"/>
  <c r="I4" i="20"/>
  <c r="C43" i="20" l="1"/>
  <c r="D44" i="20" s="1"/>
  <c r="A44" i="20" s="1"/>
  <c r="A12" i="20" l="1"/>
  <c r="A13" i="20" s="1"/>
  <c r="A14" i="20" s="1"/>
  <c r="A15" i="20" s="1"/>
  <c r="A16" i="20" s="1"/>
  <c r="A17" i="20" s="1"/>
  <c r="A18" i="20" s="1"/>
  <c r="A19" i="20" s="1"/>
  <c r="B12" i="20"/>
  <c r="C38" i="20"/>
  <c r="D38" i="20"/>
  <c r="E38" i="20"/>
  <c r="H38" i="20"/>
  <c r="I38" i="20"/>
  <c r="J38" i="20"/>
  <c r="B13" i="20" l="1"/>
  <c r="J40" i="20"/>
  <c r="J42" i="20" s="1"/>
  <c r="H40" i="20"/>
  <c r="I40" i="20"/>
  <c r="I42" i="20" s="1"/>
  <c r="A20" i="20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35" i="20" s="1"/>
  <c r="A36" i="20" s="1"/>
  <c r="J45" i="20"/>
  <c r="B14" i="20" l="1"/>
  <c r="H45" i="20"/>
  <c r="I45" i="20"/>
  <c r="B15" i="20" l="1"/>
  <c r="B16" i="20" l="1"/>
  <c r="B17" i="20" l="1"/>
  <c r="B18" i="20" l="1"/>
  <c r="B19" i="20" l="1"/>
  <c r="B20" i="20" l="1"/>
  <c r="B21" i="20" l="1"/>
  <c r="B22" i="20" l="1"/>
  <c r="B23" i="20" l="1"/>
  <c r="B24" i="20" l="1"/>
  <c r="B25" i="20" l="1"/>
  <c r="B26" i="20" l="1"/>
  <c r="B27" i="20" l="1"/>
  <c r="B28" i="20" l="1"/>
  <c r="B29" i="20" l="1"/>
  <c r="B30" i="20" l="1"/>
  <c r="B31" i="20" l="1"/>
  <c r="B32" i="20" l="1"/>
  <c r="B33" i="20" l="1"/>
  <c r="B34" i="20" l="1"/>
  <c r="B35" i="20" l="1"/>
  <c r="B36" i="20" l="1"/>
  <c r="F12" i="20" l="1"/>
  <c r="G12" i="20" l="1"/>
  <c r="K12" i="20" s="1"/>
  <c r="F13" i="20"/>
  <c r="G13" i="20" l="1"/>
  <c r="K13" i="20" s="1"/>
  <c r="F14" i="20"/>
  <c r="G14" i="20" l="1"/>
  <c r="K14" i="20" s="1"/>
  <c r="F15" i="20"/>
  <c r="G15" i="20" l="1"/>
  <c r="K15" i="20" s="1"/>
  <c r="F16" i="20"/>
  <c r="G16" i="20" l="1"/>
  <c r="K16" i="20" s="1"/>
  <c r="F17" i="20"/>
  <c r="G17" i="20" l="1"/>
  <c r="K17" i="20" s="1"/>
  <c r="F18" i="20"/>
  <c r="G18" i="20" l="1"/>
  <c r="K18" i="20" s="1"/>
  <c r="F19" i="20"/>
  <c r="G19" i="20" l="1"/>
  <c r="K19" i="20" s="1"/>
  <c r="F20" i="20"/>
  <c r="G20" i="20" l="1"/>
  <c r="K20" i="20" s="1"/>
  <c r="F21" i="20"/>
  <c r="G21" i="20" l="1"/>
  <c r="K21" i="20" s="1"/>
  <c r="F22" i="20"/>
  <c r="G22" i="20" l="1"/>
  <c r="K22" i="20" s="1"/>
  <c r="F23" i="20"/>
  <c r="G23" i="20" l="1"/>
  <c r="K23" i="20" s="1"/>
  <c r="F24" i="20"/>
  <c r="G24" i="20" l="1"/>
  <c r="K24" i="20" s="1"/>
  <c r="F25" i="20"/>
  <c r="G25" i="20" l="1"/>
  <c r="K25" i="20" s="1"/>
  <c r="F26" i="20"/>
  <c r="G26" i="20" l="1"/>
  <c r="K26" i="20" s="1"/>
  <c r="F27" i="20"/>
  <c r="G27" i="20" l="1"/>
  <c r="K27" i="20" s="1"/>
  <c r="F28" i="20"/>
  <c r="G28" i="20" l="1"/>
  <c r="K28" i="20" s="1"/>
  <c r="F29" i="20"/>
  <c r="G29" i="20" l="1"/>
  <c r="K29" i="20" s="1"/>
  <c r="F30" i="20"/>
  <c r="G30" i="20" l="1"/>
  <c r="K30" i="20" s="1"/>
  <c r="F31" i="20"/>
  <c r="G31" i="20" l="1"/>
  <c r="K31" i="20" s="1"/>
  <c r="F32" i="20"/>
  <c r="G32" i="20" l="1"/>
  <c r="K32" i="20" s="1"/>
  <c r="F33" i="20"/>
  <c r="G33" i="20" l="1"/>
  <c r="K33" i="20" s="1"/>
  <c r="F34" i="20"/>
  <c r="G34" i="20" l="1"/>
  <c r="K34" i="20" s="1"/>
  <c r="F35" i="20"/>
  <c r="G35" i="20" l="1"/>
  <c r="K35" i="20" s="1"/>
  <c r="F36" i="20"/>
  <c r="G36" i="20" s="1"/>
  <c r="K36" i="20" s="1"/>
</calcChain>
</file>

<file path=xl/sharedStrings.xml><?xml version="1.0" encoding="utf-8"?>
<sst xmlns="http://schemas.openxmlformats.org/spreadsheetml/2006/main" count="23" uniqueCount="17">
  <si>
    <t>Riksdag</t>
  </si>
  <si>
    <t>Kommun</t>
  </si>
  <si>
    <t>Antal kuvert</t>
  </si>
  <si>
    <t>Region</t>
  </si>
  <si>
    <t>Röstlängd 1</t>
  </si>
  <si>
    <t>Röstlängd 2</t>
  </si>
  <si>
    <t>Valdeltagande</t>
  </si>
  <si>
    <t>Skriv in antalet röstberättigade i ert valdistrikt här:</t>
  </si>
  <si>
    <t>För in antalet röstande från röstlängden och få det summerat!</t>
  </si>
  <si>
    <t>Förtidsröster</t>
  </si>
  <si>
    <t xml:space="preserve">  leverans 1</t>
  </si>
  <si>
    <t xml:space="preserve">  leverans 2</t>
  </si>
  <si>
    <t>Summa</t>
  </si>
  <si>
    <t>Röster totalt</t>
  </si>
  <si>
    <t>diff röstlängd</t>
  </si>
  <si>
    <t xml:space="preserve">- skriv antal röstberättigade i enbart röstlängd 1 här: </t>
  </si>
  <si>
    <t>- vill ni räkna ut valdeltagandet i respektive val 
  skriv fr röstlängden in antal väljare utan rösträtt här: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</si>
</sst>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1" x14ac:knownFonts="1">
    <font>
      <sz val="10"/>
      <name val="Arial"/>
    </font>
    <font>
      <sz val="10"/>
      <name val="Arial"/>
    </font>
    <font>
      <i/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6" xfId="0" applyBorder="1"/>
    <xf numFmtId="0" fontId="2" fillId="0" borderId="0" xfId="0" applyFont="1" applyBorder="1" applyAlignment="1">
      <alignment horizontal="right"/>
    </xf>
    <xf numFmtId="0" fontId="6" fillId="0" borderId="0" xfId="0" applyFont="1" applyFill="1" applyBorder="1"/>
    <xf numFmtId="10" fontId="6" fillId="0" borderId="0" xfId="1" applyNumberFormat="1" applyFont="1" applyFill="1" applyBorder="1"/>
    <xf numFmtId="0" fontId="2" fillId="0" borderId="10" xfId="0" applyFont="1" applyBorder="1" applyAlignment="1">
      <alignment horizontal="right"/>
    </xf>
    <xf numFmtId="0" fontId="0" fillId="0" borderId="3" xfId="0" applyBorder="1"/>
    <xf numFmtId="0" fontId="0" fillId="0" borderId="7" xfId="0" applyBorder="1"/>
    <xf numFmtId="0" fontId="0" fillId="0" borderId="4" xfId="0" applyBorder="1"/>
    <xf numFmtId="0" fontId="0" fillId="0" borderId="2" xfId="0" applyBorder="1"/>
    <xf numFmtId="0" fontId="2" fillId="0" borderId="2" xfId="0" applyFont="1" applyBorder="1" applyAlignment="1">
      <alignment horizontal="right"/>
    </xf>
    <xf numFmtId="10" fontId="6" fillId="0" borderId="2" xfId="1" applyNumberFormat="1" applyFont="1" applyFill="1" applyBorder="1"/>
    <xf numFmtId="0" fontId="0" fillId="0" borderId="9" xfId="0" applyBorder="1"/>
    <xf numFmtId="0" fontId="0" fillId="0" borderId="10" xfId="0" applyBorder="1"/>
    <xf numFmtId="0" fontId="2" fillId="0" borderId="9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0" fillId="2" borderId="11" xfId="0" applyFill="1" applyBorder="1"/>
    <xf numFmtId="0" fontId="0" fillId="0" borderId="8" xfId="0" applyBorder="1"/>
    <xf numFmtId="0" fontId="0" fillId="2" borderId="15" xfId="0" applyFill="1" applyBorder="1"/>
    <xf numFmtId="0" fontId="0" fillId="0" borderId="16" xfId="0" applyBorder="1"/>
    <xf numFmtId="0" fontId="0" fillId="3" borderId="17" xfId="0" applyFill="1" applyBorder="1"/>
    <xf numFmtId="0" fontId="0" fillId="2" borderId="21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7" fillId="0" borderId="0" xfId="0" applyFont="1" applyBorder="1"/>
    <xf numFmtId="0" fontId="8" fillId="0" borderId="4" xfId="0" applyFont="1" applyBorder="1"/>
    <xf numFmtId="0" fontId="7" fillId="0" borderId="11" xfId="0" applyFont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4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2" borderId="23" xfId="0" applyFill="1" applyBorder="1"/>
    <xf numFmtId="0" fontId="0" fillId="0" borderId="23" xfId="0" applyBorder="1"/>
    <xf numFmtId="0" fontId="0" fillId="3" borderId="23" xfId="0" applyFill="1" applyBorder="1"/>
    <xf numFmtId="0" fontId="0" fillId="3" borderId="24" xfId="0" applyFill="1" applyBorder="1"/>
    <xf numFmtId="0" fontId="0" fillId="0" borderId="10" xfId="0" applyFill="1" applyBorder="1"/>
    <xf numFmtId="0" fontId="0" fillId="0" borderId="8" xfId="0" applyFill="1" applyBorder="1"/>
    <xf numFmtId="164" fontId="0" fillId="2" borderId="11" xfId="0" applyNumberFormat="1" applyFill="1" applyBorder="1" applyAlignment="1" applyProtection="1">
      <alignment vertical="center"/>
    </xf>
    <xf numFmtId="164" fontId="0" fillId="0" borderId="11" xfId="0" applyNumberFormat="1" applyFill="1" applyBorder="1" applyAlignment="1" applyProtection="1">
      <alignment vertical="center"/>
    </xf>
    <xf numFmtId="164" fontId="0" fillId="3" borderId="12" xfId="0" applyNumberFormat="1" applyFill="1" applyBorder="1"/>
    <xf numFmtId="0" fontId="3" fillId="0" borderId="25" xfId="0" applyFont="1" applyFill="1" applyBorder="1"/>
    <xf numFmtId="0" fontId="3" fillId="0" borderId="20" xfId="0" applyFont="1" applyFill="1" applyBorder="1"/>
    <xf numFmtId="0" fontId="0" fillId="0" borderId="26" xfId="0" applyFill="1" applyBorder="1"/>
    <xf numFmtId="0" fontId="7" fillId="0" borderId="4" xfId="0" applyFont="1" applyFill="1" applyBorder="1"/>
    <xf numFmtId="0" fontId="7" fillId="0" borderId="5" xfId="0" applyFont="1" applyFill="1" applyBorder="1"/>
    <xf numFmtId="0" fontId="0" fillId="0" borderId="1" xfId="0" applyFill="1" applyBorder="1"/>
    <xf numFmtId="0" fontId="5" fillId="0" borderId="0" xfId="0" applyFont="1" applyFill="1" applyBorder="1"/>
    <xf numFmtId="10" fontId="4" fillId="0" borderId="0" xfId="0" applyNumberFormat="1" applyFont="1" applyFill="1" applyBorder="1"/>
    <xf numFmtId="0" fontId="7" fillId="0" borderId="28" xfId="0" applyFont="1" applyFill="1" applyBorder="1" applyAlignment="1">
      <alignment horizontal="left"/>
    </xf>
    <xf numFmtId="0" fontId="0" fillId="0" borderId="29" xfId="0" applyFill="1" applyBorder="1"/>
    <xf numFmtId="0" fontId="7" fillId="0" borderId="3" xfId="0" applyFont="1" applyBorder="1"/>
    <xf numFmtId="0" fontId="7" fillId="0" borderId="25" xfId="0" applyFont="1" applyFill="1" applyBorder="1" applyAlignment="1" applyProtection="1">
      <alignment horizontal="left" vertical="center"/>
    </xf>
    <xf numFmtId="0" fontId="7" fillId="0" borderId="20" xfId="0" applyFont="1" applyFill="1" applyBorder="1" applyAlignment="1" applyProtection="1">
      <alignment horizontal="left" vertical="center"/>
    </xf>
    <xf numFmtId="0" fontId="0" fillId="0" borderId="21" xfId="0" applyBorder="1" applyAlignment="1"/>
    <xf numFmtId="0" fontId="2" fillId="0" borderId="6" xfId="0" applyFont="1" applyBorder="1" applyAlignment="1">
      <alignment horizontal="right"/>
    </xf>
    <xf numFmtId="0" fontId="7" fillId="0" borderId="4" xfId="0" applyFont="1" applyBorder="1"/>
    <xf numFmtId="0" fontId="6" fillId="0" borderId="4" xfId="0" applyFont="1" applyFill="1" applyBorder="1"/>
    <xf numFmtId="0" fontId="7" fillId="4" borderId="10" xfId="0" applyFont="1" applyFill="1" applyBorder="1" applyAlignment="1">
      <alignment horizontal="right"/>
    </xf>
    <xf numFmtId="0" fontId="7" fillId="4" borderId="9" xfId="0" applyFont="1" applyFill="1" applyBorder="1" applyAlignment="1">
      <alignment horizontal="left" vertical="top"/>
    </xf>
    <xf numFmtId="0" fontId="0" fillId="2" borderId="11" xfId="0" applyFill="1" applyBorder="1" applyProtection="1">
      <protection locked="0"/>
    </xf>
    <xf numFmtId="0" fontId="0" fillId="0" borderId="11" xfId="0" applyBorder="1" applyProtection="1">
      <protection locked="0"/>
    </xf>
    <xf numFmtId="0" fontId="0" fillId="3" borderId="12" xfId="0" applyFill="1" applyBorder="1" applyProtection="1">
      <protection locked="0"/>
    </xf>
    <xf numFmtId="9" fontId="0" fillId="0" borderId="17" xfId="0" applyNumberFormat="1" applyBorder="1" applyAlignment="1" applyProtection="1">
      <alignment horizontal="center" vertical="center"/>
    </xf>
    <xf numFmtId="0" fontId="0" fillId="0" borderId="19" xfId="0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0" fontId="0" fillId="3" borderId="18" xfId="0" applyFill="1" applyBorder="1" applyProtection="1">
      <protection locked="0"/>
    </xf>
    <xf numFmtId="0" fontId="0" fillId="3" borderId="11" xfId="0" applyFill="1" applyBorder="1" applyProtection="1">
      <protection locked="0"/>
    </xf>
    <xf numFmtId="1" fontId="7" fillId="0" borderId="27" xfId="1" applyNumberFormat="1" applyFont="1" applyFill="1" applyBorder="1" applyAlignment="1" applyProtection="1">
      <alignment horizontal="right"/>
      <protection locked="0"/>
    </xf>
    <xf numFmtId="1" fontId="7" fillId="0" borderId="30" xfId="0" applyNumberFormat="1" applyFon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0" borderId="13" xfId="0" applyBorder="1" applyProtection="1">
      <protection locked="0"/>
    </xf>
    <xf numFmtId="0" fontId="0" fillId="3" borderId="14" xfId="0" applyFill="1" applyBorder="1" applyProtection="1">
      <protection locked="0"/>
    </xf>
    <xf numFmtId="0" fontId="7" fillId="0" borderId="9" xfId="0" applyFont="1" applyFill="1" applyBorder="1" applyAlignment="1" applyProtection="1">
      <alignment horizontal="left" vertical="center"/>
    </xf>
    <xf numFmtId="0" fontId="7" fillId="0" borderId="10" xfId="0" applyFont="1" applyFill="1" applyBorder="1" applyAlignment="1" applyProtection="1">
      <alignment horizontal="left" vertical="center"/>
    </xf>
    <xf numFmtId="0" fontId="0" fillId="0" borderId="10" xfId="0" applyBorder="1" applyAlignment="1"/>
    <xf numFmtId="164" fontId="0" fillId="0" borderId="10" xfId="0" applyNumberFormat="1" applyBorder="1" applyAlignment="1" applyProtection="1">
      <alignment horizontal="center" vertical="center"/>
    </xf>
    <xf numFmtId="0" fontId="0" fillId="4" borderId="31" xfId="0" applyFill="1" applyBorder="1"/>
    <xf numFmtId="0" fontId="0" fillId="4" borderId="32" xfId="0" applyFill="1" applyBorder="1"/>
    <xf numFmtId="0" fontId="9" fillId="0" borderId="0" xfId="0" applyFont="1" applyAlignment="1" applyProtection="1">
      <alignment vertical="center"/>
    </xf>
    <xf numFmtId="0" fontId="7" fillId="0" borderId="0" xfId="0" quotePrefix="1" applyFont="1" applyBorder="1"/>
    <xf numFmtId="0" fontId="10" fillId="0" borderId="0" xfId="0" applyFont="1" applyBorder="1" applyAlignment="1" applyProtection="1">
      <alignment vertical="center"/>
    </xf>
    <xf numFmtId="0" fontId="7" fillId="0" borderId="25" xfId="0" applyFont="1" applyBorder="1" applyAlignment="1" applyProtection="1">
      <alignment horizontal="center" vertical="center"/>
    </xf>
    <xf numFmtId="0" fontId="7" fillId="0" borderId="26" xfId="0" applyFont="1" applyBorder="1" applyAlignment="1" applyProtection="1">
      <alignment horizontal="center" vertical="center"/>
    </xf>
    <xf numFmtId="0" fontId="7" fillId="0" borderId="0" xfId="0" quotePrefix="1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</cellXfs>
  <cellStyles count="2">
    <cellStyle name="Normal" xfId="0" builtinId="0"/>
    <cellStyle name="Pro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3"/>
  </sheetPr>
  <dimension ref="A1:K45"/>
  <sheetViews>
    <sheetView tabSelected="1" zoomScale="90" zoomScaleNormal="90" workbookViewId="0">
      <selection activeCell="H6" sqref="H6"/>
    </sheetView>
  </sheetViews>
  <sheetFormatPr defaultRowHeight="12.75" x14ac:dyDescent="0.2"/>
  <cols>
    <col min="1" max="2" width="6.7109375" customWidth="1"/>
    <col min="3" max="5" width="8.7109375" customWidth="1"/>
    <col min="6" max="7" width="6.7109375" customWidth="1"/>
    <col min="8" max="10" width="8.7109375" customWidth="1"/>
  </cols>
  <sheetData>
    <row r="1" spans="1:11" ht="15" customHeight="1" x14ac:dyDescent="0.2">
      <c r="A1" s="8"/>
      <c r="B1" s="3"/>
      <c r="C1" s="3"/>
      <c r="D1" s="3"/>
      <c r="E1" s="3"/>
      <c r="F1" s="3"/>
      <c r="G1" s="3"/>
      <c r="H1" s="3"/>
      <c r="I1" s="3"/>
      <c r="J1" s="9"/>
    </row>
    <row r="2" spans="1:11" ht="15" customHeight="1" x14ac:dyDescent="0.25">
      <c r="A2" s="28" t="s">
        <v>8</v>
      </c>
      <c r="B2" s="1"/>
      <c r="C2" s="1"/>
      <c r="D2" s="1"/>
      <c r="E2" s="1"/>
      <c r="F2" s="1"/>
      <c r="G2" s="1"/>
      <c r="H2" s="1"/>
      <c r="I2" s="1"/>
      <c r="J2" s="11"/>
    </row>
    <row r="3" spans="1:11" ht="15" customHeight="1" x14ac:dyDescent="0.2">
      <c r="A3" s="10"/>
      <c r="B3" s="1"/>
      <c r="C3" s="1"/>
      <c r="D3" s="1"/>
      <c r="E3" s="1"/>
      <c r="F3" s="1"/>
      <c r="G3" s="1"/>
      <c r="H3" s="1"/>
      <c r="I3" s="1"/>
      <c r="J3" s="11"/>
    </row>
    <row r="4" spans="1:11" ht="15" customHeight="1" x14ac:dyDescent="0.2">
      <c r="A4" s="10"/>
      <c r="B4" s="27" t="s">
        <v>7</v>
      </c>
      <c r="C4" s="1"/>
      <c r="D4" s="1"/>
      <c r="E4" s="1"/>
      <c r="F4" s="1"/>
      <c r="G4" s="1"/>
      <c r="H4" s="62"/>
      <c r="I4" s="83" t="str">
        <f>IF(H4="","Fyll i rutan!!","")</f>
        <v>Fyll i rutan!!</v>
      </c>
      <c r="J4" s="11"/>
    </row>
    <row r="5" spans="1:11" ht="15" customHeight="1" x14ac:dyDescent="0.2">
      <c r="A5" s="10"/>
      <c r="B5" s="1"/>
      <c r="C5" s="1"/>
      <c r="D5" s="1"/>
      <c r="E5" s="1"/>
      <c r="F5" s="1"/>
      <c r="G5" s="1"/>
      <c r="H5" s="1"/>
      <c r="I5" s="1"/>
      <c r="J5" s="11"/>
    </row>
    <row r="6" spans="1:11" ht="15" customHeight="1" x14ac:dyDescent="0.2">
      <c r="A6" s="10"/>
      <c r="B6" s="82" t="s">
        <v>15</v>
      </c>
      <c r="C6" s="1"/>
      <c r="D6" s="1"/>
      <c r="E6" s="1"/>
      <c r="F6" s="1"/>
      <c r="G6" s="27"/>
      <c r="H6" s="62"/>
      <c r="I6" s="83" t="str">
        <f>IF(H6="","Fyll i rutan!!","")</f>
        <v>Fyll i rutan!!</v>
      </c>
      <c r="J6" s="11"/>
    </row>
    <row r="7" spans="1:11" ht="15" customHeight="1" x14ac:dyDescent="0.2">
      <c r="A7" s="10"/>
      <c r="B7" s="1"/>
      <c r="C7" s="1"/>
      <c r="D7" s="1"/>
      <c r="E7" s="1"/>
      <c r="F7" s="1"/>
      <c r="G7" s="1"/>
      <c r="H7" s="1"/>
      <c r="I7" s="1"/>
      <c r="J7" s="11"/>
    </row>
    <row r="8" spans="1:11" ht="15" customHeight="1" x14ac:dyDescent="0.2">
      <c r="A8" s="10"/>
      <c r="B8" s="86" t="s">
        <v>16</v>
      </c>
      <c r="C8" s="87"/>
      <c r="D8" s="87"/>
      <c r="E8" s="87"/>
      <c r="F8" s="87"/>
      <c r="G8" s="88"/>
      <c r="H8" s="18" t="s">
        <v>0</v>
      </c>
      <c r="I8" s="29" t="s">
        <v>1</v>
      </c>
      <c r="J8" s="30" t="s">
        <v>3</v>
      </c>
    </row>
    <row r="9" spans="1:11" ht="15" customHeight="1" x14ac:dyDescent="0.2">
      <c r="A9" s="10"/>
      <c r="B9" s="87"/>
      <c r="C9" s="87"/>
      <c r="D9" s="87"/>
      <c r="E9" s="87"/>
      <c r="F9" s="87"/>
      <c r="G9" s="88"/>
      <c r="H9" s="62"/>
      <c r="I9" s="62"/>
      <c r="J9" s="65"/>
    </row>
    <row r="10" spans="1:11" ht="15" customHeight="1" thickBot="1" x14ac:dyDescent="0.25">
      <c r="A10" s="14"/>
      <c r="B10" s="15"/>
      <c r="C10" s="15"/>
      <c r="D10" s="15"/>
      <c r="E10" s="15"/>
      <c r="F10" s="15"/>
      <c r="G10" s="15"/>
      <c r="H10" s="15"/>
      <c r="I10" s="15"/>
      <c r="J10" s="19"/>
    </row>
    <row r="11" spans="1:11" ht="15" customHeight="1" thickBot="1" x14ac:dyDescent="0.25">
      <c r="A11" s="84" t="s">
        <v>4</v>
      </c>
      <c r="B11" s="85"/>
      <c r="C11" s="23" t="s">
        <v>0</v>
      </c>
      <c r="D11" s="24" t="s">
        <v>1</v>
      </c>
      <c r="E11" s="25" t="s">
        <v>3</v>
      </c>
      <c r="F11" s="84" t="s">
        <v>5</v>
      </c>
      <c r="G11" s="85"/>
      <c r="H11" s="23" t="s">
        <v>0</v>
      </c>
      <c r="I11" s="24" t="s">
        <v>1</v>
      </c>
      <c r="J11" s="26" t="s">
        <v>3</v>
      </c>
    </row>
    <row r="12" spans="1:11" ht="15" customHeight="1" x14ac:dyDescent="0.2">
      <c r="A12" s="31" t="str">
        <f>IF(H4="","",1)</f>
        <v/>
      </c>
      <c r="B12" s="32" t="str">
        <f>IF(OR(H4="",H6=""),"",IF(A12+39&gt;$H$6,$H$6,A12+39))</f>
        <v/>
      </c>
      <c r="C12" s="66"/>
      <c r="D12" s="67"/>
      <c r="E12" s="68"/>
      <c r="F12" s="31" t="str">
        <f>IF(H4="","",MAX(A12:B36)+1)</f>
        <v/>
      </c>
      <c r="G12" s="32" t="str">
        <f>IF(F12="","",IF(F12+39&gt;$H$4,$H$4,F12+39))</f>
        <v/>
      </c>
      <c r="H12" s="61"/>
      <c r="I12" s="62"/>
      <c r="J12" s="63"/>
      <c r="K12" s="81" t="str">
        <f>IF(B12="","",IF(OR(C12&gt;B12-A12+1,D12&gt;B12-A12+1,E12&gt;B12-A12+1)," OBS fler än 40 väljare i en kolumn","")) &amp; IF(G12="","",IF(OR(H12&gt;G12-F12+1,I12&gt;G12-F12+1,J12&gt;G12-F12+1)," OBS fler än 40 väljare i en kolumn",""))</f>
        <v/>
      </c>
    </row>
    <row r="13" spans="1:11" ht="15" customHeight="1" x14ac:dyDescent="0.2">
      <c r="A13" s="31" t="str">
        <f t="shared" ref="A13:A34" si="0">IF(A12="","",IF(A12+40&gt;$H$6,"",A12+40))</f>
        <v/>
      </c>
      <c r="B13" s="32" t="str">
        <f>IF(OR(B12=$H$6,B12=""),"",IF(A13+39&gt;$H$6,$H$6,A13+39))</f>
        <v/>
      </c>
      <c r="C13" s="61"/>
      <c r="D13" s="62"/>
      <c r="E13" s="69"/>
      <c r="F13" s="31" t="str">
        <f>IF(F12="","",IF(F12+40&gt;$H$4,"",F12+40))</f>
        <v/>
      </c>
      <c r="G13" s="32" t="str">
        <f t="shared" ref="G13:G36" si="1">IF(F13="","",IF(F13+39&gt;$H$4,$H$4,F13+39))</f>
        <v/>
      </c>
      <c r="H13" s="61"/>
      <c r="I13" s="62"/>
      <c r="J13" s="63"/>
      <c r="K13" s="81" t="str">
        <f t="shared" ref="K13:K36" si="2">IF(B13="","",IF(OR(C13&gt;B13-A13+1,D13&gt;B13-A13+1,E13&gt;B13-A13+1)," OBS fler än 40 väljare i en kolumn","")) &amp; IF(G13="","",IF(OR(H13&gt;G13-F13+1,I13&gt;G13-F13+1,J13&gt;G13-F13+1)," OBS fler än 40 väljare i en kolumn",""))</f>
        <v/>
      </c>
    </row>
    <row r="14" spans="1:11" ht="15" customHeight="1" x14ac:dyDescent="0.2">
      <c r="A14" s="31" t="str">
        <f t="shared" si="0"/>
        <v/>
      </c>
      <c r="B14" s="32" t="str">
        <f t="shared" ref="B14:B36" si="3">IF(OR(B13=$H$6,B13=""),"",IF(A14+39&gt;$H$6,$H$6,A14+39))</f>
        <v/>
      </c>
      <c r="C14" s="61"/>
      <c r="D14" s="62"/>
      <c r="E14" s="69"/>
      <c r="F14" s="31" t="str">
        <f t="shared" ref="F14:F36" si="4">IF(F13="","",IF(F13+40&gt;$H$4,"",F13+40))</f>
        <v/>
      </c>
      <c r="G14" s="32" t="str">
        <f t="shared" si="1"/>
        <v/>
      </c>
      <c r="H14" s="61"/>
      <c r="I14" s="62"/>
      <c r="J14" s="63"/>
      <c r="K14" s="81" t="str">
        <f t="shared" si="2"/>
        <v/>
      </c>
    </row>
    <row r="15" spans="1:11" ht="15" customHeight="1" x14ac:dyDescent="0.2">
      <c r="A15" s="31" t="str">
        <f t="shared" si="0"/>
        <v/>
      </c>
      <c r="B15" s="32" t="str">
        <f t="shared" si="3"/>
        <v/>
      </c>
      <c r="C15" s="61"/>
      <c r="D15" s="62"/>
      <c r="E15" s="69"/>
      <c r="F15" s="31" t="str">
        <f t="shared" si="4"/>
        <v/>
      </c>
      <c r="G15" s="32" t="str">
        <f t="shared" si="1"/>
        <v/>
      </c>
      <c r="H15" s="61"/>
      <c r="I15" s="62"/>
      <c r="J15" s="63"/>
      <c r="K15" s="81" t="str">
        <f t="shared" si="2"/>
        <v/>
      </c>
    </row>
    <row r="16" spans="1:11" ht="15" customHeight="1" x14ac:dyDescent="0.2">
      <c r="A16" s="31" t="str">
        <f t="shared" si="0"/>
        <v/>
      </c>
      <c r="B16" s="32" t="str">
        <f t="shared" si="3"/>
        <v/>
      </c>
      <c r="C16" s="61"/>
      <c r="D16" s="62"/>
      <c r="E16" s="69"/>
      <c r="F16" s="31" t="str">
        <f t="shared" si="4"/>
        <v/>
      </c>
      <c r="G16" s="32" t="str">
        <f t="shared" si="1"/>
        <v/>
      </c>
      <c r="H16" s="61"/>
      <c r="I16" s="62"/>
      <c r="J16" s="63"/>
      <c r="K16" s="81" t="str">
        <f t="shared" si="2"/>
        <v/>
      </c>
    </row>
    <row r="17" spans="1:11" ht="15" customHeight="1" x14ac:dyDescent="0.2">
      <c r="A17" s="31" t="str">
        <f t="shared" si="0"/>
        <v/>
      </c>
      <c r="B17" s="32" t="str">
        <f t="shared" si="3"/>
        <v/>
      </c>
      <c r="C17" s="61"/>
      <c r="D17" s="62"/>
      <c r="E17" s="69"/>
      <c r="F17" s="31" t="str">
        <f t="shared" si="4"/>
        <v/>
      </c>
      <c r="G17" s="32" t="str">
        <f t="shared" si="1"/>
        <v/>
      </c>
      <c r="H17" s="61"/>
      <c r="I17" s="62"/>
      <c r="J17" s="63"/>
      <c r="K17" s="81" t="str">
        <f t="shared" si="2"/>
        <v/>
      </c>
    </row>
    <row r="18" spans="1:11" ht="15" customHeight="1" x14ac:dyDescent="0.2">
      <c r="A18" s="31" t="str">
        <f t="shared" si="0"/>
        <v/>
      </c>
      <c r="B18" s="32" t="str">
        <f t="shared" si="3"/>
        <v/>
      </c>
      <c r="C18" s="61"/>
      <c r="D18" s="62"/>
      <c r="E18" s="69"/>
      <c r="F18" s="31" t="str">
        <f t="shared" si="4"/>
        <v/>
      </c>
      <c r="G18" s="32" t="str">
        <f t="shared" si="1"/>
        <v/>
      </c>
      <c r="H18" s="61"/>
      <c r="I18" s="62"/>
      <c r="J18" s="63"/>
      <c r="K18" s="81" t="str">
        <f t="shared" si="2"/>
        <v/>
      </c>
    </row>
    <row r="19" spans="1:11" ht="15" customHeight="1" x14ac:dyDescent="0.2">
      <c r="A19" s="31" t="str">
        <f t="shared" si="0"/>
        <v/>
      </c>
      <c r="B19" s="32" t="str">
        <f t="shared" si="3"/>
        <v/>
      </c>
      <c r="C19" s="61"/>
      <c r="D19" s="62"/>
      <c r="E19" s="69"/>
      <c r="F19" s="31" t="str">
        <f t="shared" si="4"/>
        <v/>
      </c>
      <c r="G19" s="32" t="str">
        <f t="shared" si="1"/>
        <v/>
      </c>
      <c r="H19" s="61"/>
      <c r="I19" s="62"/>
      <c r="J19" s="63"/>
      <c r="K19" s="81" t="str">
        <f t="shared" si="2"/>
        <v/>
      </c>
    </row>
    <row r="20" spans="1:11" ht="15" customHeight="1" x14ac:dyDescent="0.2">
      <c r="A20" s="31" t="str">
        <f t="shared" si="0"/>
        <v/>
      </c>
      <c r="B20" s="32" t="str">
        <f t="shared" si="3"/>
        <v/>
      </c>
      <c r="C20" s="61"/>
      <c r="D20" s="62"/>
      <c r="E20" s="69"/>
      <c r="F20" s="31" t="str">
        <f t="shared" si="4"/>
        <v/>
      </c>
      <c r="G20" s="32" t="str">
        <f t="shared" si="1"/>
        <v/>
      </c>
      <c r="H20" s="61"/>
      <c r="I20" s="62"/>
      <c r="J20" s="63"/>
      <c r="K20" s="81" t="str">
        <f t="shared" si="2"/>
        <v/>
      </c>
    </row>
    <row r="21" spans="1:11" ht="15" customHeight="1" x14ac:dyDescent="0.2">
      <c r="A21" s="31" t="str">
        <f t="shared" si="0"/>
        <v/>
      </c>
      <c r="B21" s="32" t="str">
        <f t="shared" si="3"/>
        <v/>
      </c>
      <c r="C21" s="61"/>
      <c r="D21" s="62"/>
      <c r="E21" s="69"/>
      <c r="F21" s="31" t="str">
        <f t="shared" si="4"/>
        <v/>
      </c>
      <c r="G21" s="32" t="str">
        <f t="shared" si="1"/>
        <v/>
      </c>
      <c r="H21" s="61"/>
      <c r="I21" s="62"/>
      <c r="J21" s="63"/>
      <c r="K21" s="81" t="str">
        <f t="shared" si="2"/>
        <v/>
      </c>
    </row>
    <row r="22" spans="1:11" ht="15" customHeight="1" x14ac:dyDescent="0.2">
      <c r="A22" s="31" t="str">
        <f t="shared" si="0"/>
        <v/>
      </c>
      <c r="B22" s="32" t="str">
        <f t="shared" si="3"/>
        <v/>
      </c>
      <c r="C22" s="61"/>
      <c r="D22" s="62"/>
      <c r="E22" s="69"/>
      <c r="F22" s="31" t="str">
        <f t="shared" si="4"/>
        <v/>
      </c>
      <c r="G22" s="32" t="str">
        <f t="shared" si="1"/>
        <v/>
      </c>
      <c r="H22" s="61"/>
      <c r="I22" s="62"/>
      <c r="J22" s="63"/>
      <c r="K22" s="81" t="str">
        <f t="shared" si="2"/>
        <v/>
      </c>
    </row>
    <row r="23" spans="1:11" ht="15" customHeight="1" x14ac:dyDescent="0.2">
      <c r="A23" s="31" t="str">
        <f t="shared" si="0"/>
        <v/>
      </c>
      <c r="B23" s="32" t="str">
        <f t="shared" si="3"/>
        <v/>
      </c>
      <c r="C23" s="61"/>
      <c r="D23" s="62"/>
      <c r="E23" s="69"/>
      <c r="F23" s="31" t="str">
        <f t="shared" si="4"/>
        <v/>
      </c>
      <c r="G23" s="32" t="str">
        <f t="shared" si="1"/>
        <v/>
      </c>
      <c r="H23" s="61"/>
      <c r="I23" s="62"/>
      <c r="J23" s="63"/>
      <c r="K23" s="81" t="str">
        <f t="shared" si="2"/>
        <v/>
      </c>
    </row>
    <row r="24" spans="1:11" ht="15" customHeight="1" x14ac:dyDescent="0.2">
      <c r="A24" s="31" t="str">
        <f t="shared" si="0"/>
        <v/>
      </c>
      <c r="B24" s="32" t="str">
        <f t="shared" si="3"/>
        <v/>
      </c>
      <c r="C24" s="61"/>
      <c r="D24" s="62"/>
      <c r="E24" s="69"/>
      <c r="F24" s="31" t="str">
        <f t="shared" si="4"/>
        <v/>
      </c>
      <c r="G24" s="32" t="str">
        <f t="shared" si="1"/>
        <v/>
      </c>
      <c r="H24" s="61"/>
      <c r="I24" s="62"/>
      <c r="J24" s="63"/>
      <c r="K24" s="81" t="str">
        <f t="shared" si="2"/>
        <v/>
      </c>
    </row>
    <row r="25" spans="1:11" ht="15" customHeight="1" x14ac:dyDescent="0.2">
      <c r="A25" s="31" t="str">
        <f t="shared" si="0"/>
        <v/>
      </c>
      <c r="B25" s="32" t="str">
        <f t="shared" si="3"/>
        <v/>
      </c>
      <c r="C25" s="61"/>
      <c r="D25" s="62"/>
      <c r="E25" s="69"/>
      <c r="F25" s="31" t="str">
        <f t="shared" si="4"/>
        <v/>
      </c>
      <c r="G25" s="32" t="str">
        <f t="shared" si="1"/>
        <v/>
      </c>
      <c r="H25" s="61"/>
      <c r="I25" s="62"/>
      <c r="J25" s="63"/>
      <c r="K25" s="81" t="str">
        <f t="shared" si="2"/>
        <v/>
      </c>
    </row>
    <row r="26" spans="1:11" ht="15" customHeight="1" x14ac:dyDescent="0.2">
      <c r="A26" s="31" t="str">
        <f t="shared" si="0"/>
        <v/>
      </c>
      <c r="B26" s="32" t="str">
        <f t="shared" si="3"/>
        <v/>
      </c>
      <c r="C26" s="61"/>
      <c r="D26" s="62"/>
      <c r="E26" s="69"/>
      <c r="F26" s="31" t="str">
        <f t="shared" si="4"/>
        <v/>
      </c>
      <c r="G26" s="32" t="str">
        <f t="shared" si="1"/>
        <v/>
      </c>
      <c r="H26" s="61"/>
      <c r="I26" s="62"/>
      <c r="J26" s="63"/>
      <c r="K26" s="81" t="str">
        <f t="shared" si="2"/>
        <v/>
      </c>
    </row>
    <row r="27" spans="1:11" ht="15" customHeight="1" x14ac:dyDescent="0.2">
      <c r="A27" s="31" t="str">
        <f t="shared" si="0"/>
        <v/>
      </c>
      <c r="B27" s="32" t="str">
        <f t="shared" si="3"/>
        <v/>
      </c>
      <c r="C27" s="61"/>
      <c r="D27" s="62"/>
      <c r="E27" s="69"/>
      <c r="F27" s="31" t="str">
        <f t="shared" si="4"/>
        <v/>
      </c>
      <c r="G27" s="32" t="str">
        <f t="shared" si="1"/>
        <v/>
      </c>
      <c r="H27" s="61"/>
      <c r="I27" s="62"/>
      <c r="J27" s="63"/>
      <c r="K27" s="81" t="str">
        <f t="shared" si="2"/>
        <v/>
      </c>
    </row>
    <row r="28" spans="1:11" ht="15" customHeight="1" x14ac:dyDescent="0.2">
      <c r="A28" s="31" t="str">
        <f t="shared" si="0"/>
        <v/>
      </c>
      <c r="B28" s="32" t="str">
        <f t="shared" si="3"/>
        <v/>
      </c>
      <c r="C28" s="61"/>
      <c r="D28" s="62"/>
      <c r="E28" s="69"/>
      <c r="F28" s="31" t="str">
        <f t="shared" si="4"/>
        <v/>
      </c>
      <c r="G28" s="32" t="str">
        <f t="shared" si="1"/>
        <v/>
      </c>
      <c r="H28" s="61"/>
      <c r="I28" s="62"/>
      <c r="J28" s="63"/>
      <c r="K28" s="81" t="str">
        <f t="shared" si="2"/>
        <v/>
      </c>
    </row>
    <row r="29" spans="1:11" ht="15" customHeight="1" x14ac:dyDescent="0.2">
      <c r="A29" s="31" t="str">
        <f t="shared" si="0"/>
        <v/>
      </c>
      <c r="B29" s="32" t="str">
        <f t="shared" si="3"/>
        <v/>
      </c>
      <c r="C29" s="61"/>
      <c r="D29" s="62"/>
      <c r="E29" s="69"/>
      <c r="F29" s="31" t="str">
        <f t="shared" si="4"/>
        <v/>
      </c>
      <c r="G29" s="32" t="str">
        <f t="shared" si="1"/>
        <v/>
      </c>
      <c r="H29" s="61"/>
      <c r="I29" s="62"/>
      <c r="J29" s="63"/>
      <c r="K29" s="81" t="str">
        <f t="shared" si="2"/>
        <v/>
      </c>
    </row>
    <row r="30" spans="1:11" ht="15" customHeight="1" x14ac:dyDescent="0.2">
      <c r="A30" s="31" t="str">
        <f t="shared" si="0"/>
        <v/>
      </c>
      <c r="B30" s="32" t="str">
        <f t="shared" si="3"/>
        <v/>
      </c>
      <c r="C30" s="61"/>
      <c r="D30" s="62"/>
      <c r="E30" s="69"/>
      <c r="F30" s="31" t="str">
        <f t="shared" si="4"/>
        <v/>
      </c>
      <c r="G30" s="32" t="str">
        <f t="shared" si="1"/>
        <v/>
      </c>
      <c r="H30" s="61"/>
      <c r="I30" s="62"/>
      <c r="J30" s="63"/>
      <c r="K30" s="81" t="str">
        <f t="shared" si="2"/>
        <v/>
      </c>
    </row>
    <row r="31" spans="1:11" ht="15" customHeight="1" x14ac:dyDescent="0.2">
      <c r="A31" s="31" t="str">
        <f t="shared" si="0"/>
        <v/>
      </c>
      <c r="B31" s="32" t="str">
        <f t="shared" si="3"/>
        <v/>
      </c>
      <c r="C31" s="61"/>
      <c r="D31" s="62"/>
      <c r="E31" s="69"/>
      <c r="F31" s="31" t="str">
        <f t="shared" si="4"/>
        <v/>
      </c>
      <c r="G31" s="32" t="str">
        <f t="shared" si="1"/>
        <v/>
      </c>
      <c r="H31" s="61"/>
      <c r="I31" s="62"/>
      <c r="J31" s="63"/>
      <c r="K31" s="81" t="str">
        <f t="shared" si="2"/>
        <v/>
      </c>
    </row>
    <row r="32" spans="1:11" ht="15" customHeight="1" x14ac:dyDescent="0.2">
      <c r="A32" s="31" t="str">
        <f t="shared" si="0"/>
        <v/>
      </c>
      <c r="B32" s="32" t="str">
        <f t="shared" si="3"/>
        <v/>
      </c>
      <c r="C32" s="61"/>
      <c r="D32" s="62"/>
      <c r="E32" s="69"/>
      <c r="F32" s="31" t="str">
        <f t="shared" si="4"/>
        <v/>
      </c>
      <c r="G32" s="32" t="str">
        <f t="shared" si="1"/>
        <v/>
      </c>
      <c r="H32" s="61"/>
      <c r="I32" s="62"/>
      <c r="J32" s="63"/>
      <c r="K32" s="81" t="str">
        <f t="shared" si="2"/>
        <v/>
      </c>
    </row>
    <row r="33" spans="1:11" ht="15" customHeight="1" x14ac:dyDescent="0.2">
      <c r="A33" s="31" t="str">
        <f t="shared" si="0"/>
        <v/>
      </c>
      <c r="B33" s="32" t="str">
        <f t="shared" si="3"/>
        <v/>
      </c>
      <c r="C33" s="61"/>
      <c r="D33" s="62"/>
      <c r="E33" s="69"/>
      <c r="F33" s="31" t="str">
        <f t="shared" si="4"/>
        <v/>
      </c>
      <c r="G33" s="32" t="str">
        <f t="shared" si="1"/>
        <v/>
      </c>
      <c r="H33" s="61"/>
      <c r="I33" s="62"/>
      <c r="J33" s="63"/>
      <c r="K33" s="81" t="str">
        <f t="shared" si="2"/>
        <v/>
      </c>
    </row>
    <row r="34" spans="1:11" ht="15" customHeight="1" x14ac:dyDescent="0.2">
      <c r="A34" s="31" t="str">
        <f t="shared" si="0"/>
        <v/>
      </c>
      <c r="B34" s="32" t="str">
        <f t="shared" si="3"/>
        <v/>
      </c>
      <c r="C34" s="61"/>
      <c r="D34" s="62"/>
      <c r="E34" s="69"/>
      <c r="F34" s="31" t="str">
        <f t="shared" si="4"/>
        <v/>
      </c>
      <c r="G34" s="32" t="str">
        <f t="shared" si="1"/>
        <v/>
      </c>
      <c r="H34" s="61"/>
      <c r="I34" s="62"/>
      <c r="J34" s="63"/>
      <c r="K34" s="81" t="str">
        <f t="shared" si="2"/>
        <v/>
      </c>
    </row>
    <row r="35" spans="1:11" ht="15" customHeight="1" x14ac:dyDescent="0.2">
      <c r="A35" s="31" t="str">
        <f t="shared" ref="A35:A36" si="5">IF(A34="","",IF(A34+40&gt;$H$6,"",A34+40))</f>
        <v/>
      </c>
      <c r="B35" s="32" t="str">
        <f t="shared" si="3"/>
        <v/>
      </c>
      <c r="C35" s="61"/>
      <c r="D35" s="62"/>
      <c r="E35" s="69"/>
      <c r="F35" s="31" t="str">
        <f t="shared" si="4"/>
        <v/>
      </c>
      <c r="G35" s="32" t="str">
        <f t="shared" si="1"/>
        <v/>
      </c>
      <c r="H35" s="61"/>
      <c r="I35" s="62"/>
      <c r="J35" s="63"/>
      <c r="K35" s="81" t="str">
        <f t="shared" si="2"/>
        <v/>
      </c>
    </row>
    <row r="36" spans="1:11" ht="15" customHeight="1" x14ac:dyDescent="0.2">
      <c r="A36" s="31" t="str">
        <f t="shared" si="5"/>
        <v/>
      </c>
      <c r="B36" s="32" t="str">
        <f t="shared" si="3"/>
        <v/>
      </c>
      <c r="C36" s="61"/>
      <c r="D36" s="62"/>
      <c r="E36" s="69"/>
      <c r="F36" s="31" t="str">
        <f t="shared" si="4"/>
        <v/>
      </c>
      <c r="G36" s="32" t="str">
        <f t="shared" si="1"/>
        <v/>
      </c>
      <c r="H36" s="61"/>
      <c r="I36" s="62"/>
      <c r="J36" s="63"/>
      <c r="K36" s="81" t="str">
        <f t="shared" si="2"/>
        <v/>
      </c>
    </row>
    <row r="37" spans="1:11" ht="15" customHeight="1" thickBot="1" x14ac:dyDescent="0.25">
      <c r="A37" s="14"/>
      <c r="B37" s="15"/>
      <c r="C37" s="37"/>
      <c r="D37" s="37"/>
      <c r="E37" s="37"/>
      <c r="F37" s="14"/>
      <c r="G37" s="15"/>
      <c r="H37" s="37"/>
      <c r="I37" s="37"/>
      <c r="J37" s="38"/>
    </row>
    <row r="38" spans="1:11" ht="15" customHeight="1" thickBot="1" x14ac:dyDescent="0.25">
      <c r="A38" s="16"/>
      <c r="B38" s="7"/>
      <c r="C38" s="33">
        <f>SUM(C12:C37)</f>
        <v>0</v>
      </c>
      <c r="D38" s="34">
        <f>SUM(D12:D37)</f>
        <v>0</v>
      </c>
      <c r="E38" s="35">
        <f>SUM(E12:E37)</f>
        <v>0</v>
      </c>
      <c r="F38" s="16"/>
      <c r="G38" s="7"/>
      <c r="H38" s="33">
        <f>SUM(H12:H37)</f>
        <v>0</v>
      </c>
      <c r="I38" s="34">
        <f>SUM(I12:I37)</f>
        <v>0</v>
      </c>
      <c r="J38" s="36">
        <f>SUM(J12:J37)</f>
        <v>0</v>
      </c>
    </row>
    <row r="39" spans="1:11" ht="15" customHeight="1" thickBot="1" x14ac:dyDescent="0.25">
      <c r="A39" s="17"/>
      <c r="B39" s="4"/>
      <c r="C39" s="4"/>
      <c r="D39" s="4"/>
      <c r="E39" s="4"/>
      <c r="F39" s="4"/>
      <c r="G39" s="4"/>
      <c r="H39" s="4"/>
      <c r="I39" s="4"/>
      <c r="J39" s="12"/>
    </row>
    <row r="40" spans="1:11" ht="15" customHeight="1" thickBot="1" x14ac:dyDescent="0.25">
      <c r="A40" s="42" t="s">
        <v>9</v>
      </c>
      <c r="B40" s="43"/>
      <c r="C40" s="44"/>
      <c r="D40" s="2"/>
      <c r="E40" s="2"/>
      <c r="F40" s="52" t="s">
        <v>13</v>
      </c>
      <c r="G40" s="56"/>
      <c r="H40" s="20">
        <f>C38+H38</f>
        <v>0</v>
      </c>
      <c r="I40" s="21">
        <f>D38+I38</f>
        <v>0</v>
      </c>
      <c r="J40" s="22">
        <f>E38+J38</f>
        <v>0</v>
      </c>
    </row>
    <row r="41" spans="1:11" ht="15" customHeight="1" x14ac:dyDescent="0.2">
      <c r="A41" s="45" t="s">
        <v>10</v>
      </c>
      <c r="B41" s="2"/>
      <c r="C41" s="70"/>
      <c r="D41" s="48"/>
      <c r="E41" s="2"/>
      <c r="F41" s="10"/>
      <c r="G41" s="1"/>
      <c r="H41" s="1"/>
      <c r="I41" s="1"/>
      <c r="J41" s="11"/>
    </row>
    <row r="42" spans="1:11" ht="15" customHeight="1" x14ac:dyDescent="0.2">
      <c r="A42" s="46" t="s">
        <v>11</v>
      </c>
      <c r="B42" s="47"/>
      <c r="C42" s="70"/>
      <c r="D42" s="48"/>
      <c r="E42" s="2"/>
      <c r="F42" s="57" t="s">
        <v>6</v>
      </c>
      <c r="G42" s="1"/>
      <c r="H42" s="39" t="str">
        <f>IFERROR(H40/($H$4-H9),"")</f>
        <v/>
      </c>
      <c r="I42" s="40" t="str">
        <f>IFERROR(I40/($H$4-I9),"")</f>
        <v/>
      </c>
      <c r="J42" s="41" t="str">
        <f>IFERROR(J40/($H$4-J9),"")</f>
        <v/>
      </c>
    </row>
    <row r="43" spans="1:11" ht="15" customHeight="1" thickBot="1" x14ac:dyDescent="0.25">
      <c r="A43" s="50" t="s">
        <v>12</v>
      </c>
      <c r="B43" s="51"/>
      <c r="C43" s="71">
        <f>+C41+C42</f>
        <v>0</v>
      </c>
      <c r="D43" s="49"/>
      <c r="E43" s="5"/>
      <c r="F43" s="58"/>
      <c r="G43" s="5"/>
      <c r="H43" s="6"/>
      <c r="I43" s="6"/>
      <c r="J43" s="13"/>
    </row>
    <row r="44" spans="1:11" ht="15" customHeight="1" thickBot="1" x14ac:dyDescent="0.25">
      <c r="A44" s="53" t="str">
        <f>IF(D44="","","Andel av röstberättigade")</f>
        <v/>
      </c>
      <c r="B44" s="54"/>
      <c r="C44" s="55"/>
      <c r="D44" s="64" t="str">
        <f>IFERROR(C43/$H$4,"")</f>
        <v/>
      </c>
      <c r="E44" s="1"/>
      <c r="F44" s="8" t="s">
        <v>2</v>
      </c>
      <c r="G44" s="3"/>
      <c r="H44" s="72"/>
      <c r="I44" s="73"/>
      <c r="J44" s="74"/>
    </row>
    <row r="45" spans="1:11" ht="13.5" thickBot="1" x14ac:dyDescent="0.25">
      <c r="A45" s="75"/>
      <c r="B45" s="76"/>
      <c r="C45" s="77"/>
      <c r="D45" s="78"/>
      <c r="E45" s="15"/>
      <c r="F45" s="60" t="s">
        <v>14</v>
      </c>
      <c r="G45" s="59"/>
      <c r="H45" s="79">
        <f>H44-H40</f>
        <v>0</v>
      </c>
      <c r="I45" s="79">
        <f>I44-I40</f>
        <v>0</v>
      </c>
      <c r="J45" s="80">
        <f>J44-J40</f>
        <v>0</v>
      </c>
    </row>
  </sheetData>
  <sheetProtection sheet="1" objects="1" scenarios="1"/>
  <mergeCells count="3">
    <mergeCell ref="A11:B11"/>
    <mergeCell ref="F11:G11"/>
    <mergeCell ref="B8:G9"/>
  </mergeCells>
  <pageMargins left="0.74803149606299213" right="0.74803149606299213" top="0.98425196850393704" bottom="0.98425196850393704" header="0.51181102362204722" footer="0.51181102362204722"/>
  <pageSetup paperSize="9" scale="120" fitToWidth="0" orientation="portrait" horizontalDpi="1200" verticalDpi="1200" r:id="rId1"/>
  <headerFooter alignWithMargins="0"/>
  <ignoredErrors>
    <ignoredError sqref="C4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RKR 2026</vt:lpstr>
    </vt:vector>
  </TitlesOfParts>
  <Company>Microbat 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Torbjörn Dalåsen</dc:creator>
  <cp:lastModifiedBy>Peter Göranson</cp:lastModifiedBy>
  <cp:lastPrinted>2022-05-19T08:20:15Z</cp:lastPrinted>
  <dcterms:created xsi:type="dcterms:W3CDTF">1998-09-20T17:08:25Z</dcterms:created>
  <dcterms:modified xsi:type="dcterms:W3CDTF">2025-09-18T09:35:34Z</dcterms:modified>
</cp:coreProperties>
</file>